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最终稿\"/>
    </mc:Choice>
  </mc:AlternateContent>
  <bookViews>
    <workbookView xWindow="0" yWindow="0" windowWidth="20490" windowHeight="696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3" i="2" l="1"/>
  <c r="R13" i="2"/>
  <c r="O13" i="2"/>
  <c r="U12" i="2"/>
  <c r="R12" i="2"/>
  <c r="U11" i="2"/>
  <c r="R11" i="2"/>
  <c r="U10" i="2"/>
  <c r="R10" i="2"/>
  <c r="U9" i="2"/>
  <c r="R9" i="2"/>
  <c r="O9" i="2"/>
  <c r="U8" i="2"/>
  <c r="R8" i="2"/>
  <c r="U7" i="2"/>
  <c r="R7" i="2"/>
  <c r="U6" i="2"/>
  <c r="R6" i="2"/>
  <c r="U5" i="2"/>
  <c r="R5" i="2"/>
  <c r="U4" i="2"/>
  <c r="R4" i="2"/>
  <c r="U3" i="2"/>
  <c r="R3" i="2"/>
</calcChain>
</file>

<file path=xl/sharedStrings.xml><?xml version="1.0" encoding="utf-8"?>
<sst xmlns="http://schemas.openxmlformats.org/spreadsheetml/2006/main" count="57" uniqueCount="51">
  <si>
    <t>第二年同比</t>
  </si>
  <si>
    <t>4年增速</t>
  </si>
  <si>
    <t>5年增速</t>
  </si>
  <si>
    <t>6年增速</t>
  </si>
  <si>
    <t>7年增速</t>
  </si>
  <si>
    <t>行业分类</t>
  </si>
  <si>
    <t>股票名</t>
  </si>
  <si>
    <t>股票代码</t>
  </si>
  <si>
    <t>2010年</t>
  </si>
  <si>
    <t>2011年</t>
  </si>
  <si>
    <t>2012年</t>
  </si>
  <si>
    <t>2013年</t>
  </si>
  <si>
    <t>2014年</t>
  </si>
  <si>
    <t>2015年</t>
  </si>
  <si>
    <t>2016年</t>
  </si>
  <si>
    <t>计算机</t>
  </si>
  <si>
    <t>海康威视</t>
  </si>
  <si>
    <t>002415</t>
  </si>
  <si>
    <t>化工</t>
  </si>
  <si>
    <t>康 得 新</t>
  </si>
  <si>
    <t>002450</t>
  </si>
  <si>
    <t>家用电器</t>
  </si>
  <si>
    <t>老板电器</t>
  </si>
  <si>
    <t>002508</t>
  </si>
  <si>
    <t>轻工制造</t>
  </si>
  <si>
    <t>索 菲 亚</t>
  </si>
  <si>
    <t>002572</t>
  </si>
  <si>
    <t>医药生物</t>
  </si>
  <si>
    <t>瑞康医药</t>
  </si>
  <si>
    <t>002589</t>
  </si>
  <si>
    <t>传媒</t>
  </si>
  <si>
    <t>星辉娱乐</t>
  </si>
  <si>
    <t>300043</t>
  </si>
  <si>
    <t>乐 视 网</t>
  </si>
  <si>
    <t>300104</t>
  </si>
  <si>
    <t>捷成股份</t>
  </si>
  <si>
    <t>300182</t>
  </si>
  <si>
    <t>迪安诊断</t>
  </si>
  <si>
    <t>300244</t>
  </si>
  <si>
    <t>尔康制药</t>
  </si>
  <si>
    <t>300267</t>
  </si>
  <si>
    <t>掌趣科技</t>
  </si>
  <si>
    <t>300315</t>
  </si>
  <si>
    <t>利润同比</t>
    <phoneticPr fontId="3" type="noConversion"/>
  </si>
  <si>
    <t>复权价</t>
    <phoneticPr fontId="3" type="noConversion"/>
  </si>
  <si>
    <t>PE</t>
    <phoneticPr fontId="3" type="noConversion"/>
  </si>
  <si>
    <t>PB</t>
    <phoneticPr fontId="3" type="noConversion"/>
  </si>
  <si>
    <t>2009年</t>
    <phoneticPr fontId="3" type="noConversion"/>
  </si>
  <si>
    <t>2017年Q1</t>
    <phoneticPr fontId="3" type="noConversion"/>
  </si>
  <si>
    <t>收益率</t>
    <phoneticPr fontId="3" type="noConversion"/>
  </si>
  <si>
    <t>增加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</si>
</sst>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/m/d;@"/>
    <numFmt numFmtId="177" formatCode="0.00_);[Red]\(0.00\)"/>
    <numFmt numFmtId="178" formatCode="0.0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0" fontId="0" fillId="0" borderId="0" xfId="1" applyNumberFormat="1" applyFont="1">
      <alignment vertical="center"/>
    </xf>
    <xf numFmtId="0" fontId="0" fillId="0" borderId="1" xfId="0" applyBorder="1" applyAlignment="1"/>
    <xf numFmtId="176" fontId="0" fillId="0" borderId="1" xfId="0" applyNumberFormat="1" applyBorder="1" applyAlignment="1"/>
    <xf numFmtId="9" fontId="0" fillId="0" borderId="1" xfId="1" applyFont="1" applyBorder="1" applyAlignment="1"/>
    <xf numFmtId="177" fontId="0" fillId="0" borderId="1" xfId="0" applyNumberFormat="1" applyBorder="1" applyAlignment="1"/>
    <xf numFmtId="10" fontId="0" fillId="0" borderId="1" xfId="1" applyNumberFormat="1" applyFont="1" applyBorder="1" applyAlignment="1"/>
    <xf numFmtId="1" fontId="0" fillId="0" borderId="1" xfId="0" applyNumberFormat="1" applyBorder="1" applyAlignment="1"/>
    <xf numFmtId="178" fontId="0" fillId="0" borderId="1" xfId="0" applyNumberFormat="1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9" fontId="0" fillId="0" borderId="0" xfId="1" applyNumberFormat="1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G9" sqref="G9"/>
    </sheetView>
  </sheetViews>
  <sheetFormatPr defaultRowHeight="13.5" x14ac:dyDescent="0.15"/>
  <sheetData>
    <row r="1" spans="1:5" x14ac:dyDescent="0.15">
      <c r="A1" s="1" t="s">
        <v>0</v>
      </c>
      <c r="B1" s="13">
        <v>0.15</v>
      </c>
      <c r="C1" s="13">
        <v>0.2</v>
      </c>
      <c r="D1" s="13">
        <v>0.25</v>
      </c>
      <c r="E1" s="13">
        <v>0.3</v>
      </c>
    </row>
    <row r="2" spans="1:5" x14ac:dyDescent="0.15">
      <c r="A2" s="1" t="s">
        <v>1</v>
      </c>
      <c r="B2" s="1">
        <v>0.16917976423368367</v>
      </c>
      <c r="C2" s="1">
        <v>0.17830177633065289</v>
      </c>
      <c r="D2" s="1">
        <v>0.18913681092788195</v>
      </c>
      <c r="E2" s="1">
        <v>0.18677905207754353</v>
      </c>
    </row>
    <row r="3" spans="1:5" x14ac:dyDescent="0.15">
      <c r="A3" s="1" t="s">
        <v>2</v>
      </c>
      <c r="B3" s="1">
        <v>0.1759205721011971</v>
      </c>
      <c r="C3" s="1">
        <v>0.16475741746795572</v>
      </c>
      <c r="D3" s="1">
        <v>0.19330271455920248</v>
      </c>
      <c r="E3" s="1">
        <v>0.20382000332414413</v>
      </c>
    </row>
    <row r="4" spans="1:5" x14ac:dyDescent="0.15">
      <c r="A4" s="1" t="s">
        <v>3</v>
      </c>
      <c r="B4" s="1">
        <v>0.21864780429639319</v>
      </c>
      <c r="C4" s="1">
        <v>0.19640291094082574</v>
      </c>
      <c r="D4" s="1">
        <v>0.24828348327248004</v>
      </c>
      <c r="E4" s="1">
        <v>0.24418293540515479</v>
      </c>
    </row>
    <row r="5" spans="1:5" x14ac:dyDescent="0.15">
      <c r="A5" s="1" t="s">
        <v>4</v>
      </c>
      <c r="B5" s="1">
        <v>0.20535272063202492</v>
      </c>
      <c r="C5" s="1">
        <v>0.19730902789270055</v>
      </c>
      <c r="D5" s="1">
        <v>0.2748233919124361</v>
      </c>
      <c r="E5" s="1">
        <v>0.21762134356928764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workbookViewId="0">
      <selection activeCell="E19" sqref="E19"/>
    </sheetView>
  </sheetViews>
  <sheetFormatPr defaultRowHeight="13.5" x14ac:dyDescent="0.15"/>
  <sheetData>
    <row r="1" spans="1:21" x14ac:dyDescent="0.15">
      <c r="A1" s="2"/>
      <c r="B1" s="2"/>
      <c r="C1" s="2"/>
      <c r="D1" s="9" t="s">
        <v>43</v>
      </c>
      <c r="E1" s="9"/>
      <c r="F1" s="9"/>
      <c r="G1" s="9"/>
      <c r="H1" s="9"/>
      <c r="I1" s="9"/>
      <c r="J1" s="9"/>
      <c r="K1" s="9"/>
      <c r="L1" s="9"/>
      <c r="M1" s="10" t="s">
        <v>44</v>
      </c>
      <c r="N1" s="11"/>
      <c r="O1" s="12"/>
      <c r="P1" s="9" t="s">
        <v>45</v>
      </c>
      <c r="Q1" s="9"/>
      <c r="R1" s="9"/>
      <c r="S1" s="9" t="s">
        <v>46</v>
      </c>
      <c r="T1" s="9"/>
      <c r="U1" s="9"/>
    </row>
    <row r="2" spans="1:21" x14ac:dyDescent="0.15">
      <c r="A2" s="2" t="s">
        <v>5</v>
      </c>
      <c r="B2" s="2" t="s">
        <v>6</v>
      </c>
      <c r="C2" s="2" t="s">
        <v>7</v>
      </c>
      <c r="D2" s="2" t="s">
        <v>47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  <c r="K2" s="2" t="s">
        <v>14</v>
      </c>
      <c r="L2" s="2" t="s">
        <v>48</v>
      </c>
      <c r="M2" s="3">
        <v>42489</v>
      </c>
      <c r="N2" s="3">
        <v>42860</v>
      </c>
      <c r="O2" s="2" t="s">
        <v>49</v>
      </c>
      <c r="P2" s="3">
        <v>42489</v>
      </c>
      <c r="Q2" s="3">
        <v>42860</v>
      </c>
      <c r="R2" s="2" t="s">
        <v>50</v>
      </c>
      <c r="S2" s="3">
        <v>42489</v>
      </c>
      <c r="T2" s="3">
        <v>42860</v>
      </c>
      <c r="U2" s="2" t="s">
        <v>50</v>
      </c>
    </row>
    <row r="3" spans="1:21" x14ac:dyDescent="0.15">
      <c r="A3" s="2" t="s">
        <v>15</v>
      </c>
      <c r="B3" s="2" t="s">
        <v>16</v>
      </c>
      <c r="C3" s="2" t="s">
        <v>17</v>
      </c>
      <c r="D3" s="4">
        <v>0.28556546013947526</v>
      </c>
      <c r="E3" s="4">
        <v>0.49070060590624087</v>
      </c>
      <c r="F3" s="4">
        <v>0.40806898098517741</v>
      </c>
      <c r="G3" s="4">
        <v>0.44284560604313716</v>
      </c>
      <c r="H3" s="4">
        <v>0.43511029888547115</v>
      </c>
      <c r="I3" s="4">
        <v>0.52132481449351431</v>
      </c>
      <c r="J3" s="4">
        <v>0.25800346969199461</v>
      </c>
      <c r="K3" s="4">
        <v>0.26464452374895608</v>
      </c>
      <c r="L3" s="4">
        <v>0.29485572491786072</v>
      </c>
      <c r="M3" s="5">
        <v>19.88</v>
      </c>
      <c r="N3" s="5">
        <v>37</v>
      </c>
      <c r="O3" s="6">
        <v>0.86116700201207252</v>
      </c>
      <c r="P3" s="7">
        <v>20.77</v>
      </c>
      <c r="Q3" s="7">
        <v>29.34</v>
      </c>
      <c r="R3" s="7">
        <f>Q3-P3</f>
        <v>8.57</v>
      </c>
      <c r="S3" s="8">
        <v>6.07</v>
      </c>
      <c r="T3" s="8">
        <v>8.82</v>
      </c>
      <c r="U3" s="8">
        <f>T3-S3</f>
        <v>2.75</v>
      </c>
    </row>
    <row r="4" spans="1:21" x14ac:dyDescent="0.15">
      <c r="A4" s="2" t="s">
        <v>18</v>
      </c>
      <c r="B4" s="2" t="s">
        <v>19</v>
      </c>
      <c r="C4" s="2" t="s">
        <v>20</v>
      </c>
      <c r="D4" s="4">
        <v>0.60104814763825876</v>
      </c>
      <c r="E4" s="4">
        <v>0.51510119891354056</v>
      </c>
      <c r="F4" s="4">
        <v>0.8656320863554372</v>
      </c>
      <c r="G4" s="4">
        <v>2.2348644058671803</v>
      </c>
      <c r="H4" s="4">
        <v>0.55697570130108276</v>
      </c>
      <c r="I4" s="4">
        <v>0.52254812799954298</v>
      </c>
      <c r="J4" s="4">
        <v>0.43456547345826535</v>
      </c>
      <c r="K4" s="4">
        <v>0.36449956503026626</v>
      </c>
      <c r="L4" s="4">
        <v>0.31068466887660096</v>
      </c>
      <c r="M4" s="5">
        <v>16.95</v>
      </c>
      <c r="N4" s="5">
        <v>18.98</v>
      </c>
      <c r="O4" s="6">
        <v>0.1197640117994101</v>
      </c>
      <c r="P4" s="7">
        <v>36.06</v>
      </c>
      <c r="Q4" s="7">
        <v>32.03</v>
      </c>
      <c r="R4" s="7">
        <f t="shared" ref="R4:R13" si="0">Q4-P4</f>
        <v>-4.0300000000000011</v>
      </c>
      <c r="S4" s="8">
        <v>5.68</v>
      </c>
      <c r="T4" s="8">
        <v>4.1500000000000004</v>
      </c>
      <c r="U4" s="8">
        <f t="shared" ref="U4:U13" si="1">T4-S4</f>
        <v>-1.5299999999999994</v>
      </c>
    </row>
    <row r="5" spans="1:21" x14ac:dyDescent="0.15">
      <c r="A5" s="2" t="s">
        <v>21</v>
      </c>
      <c r="B5" s="2" t="s">
        <v>22</v>
      </c>
      <c r="C5" s="2" t="s">
        <v>23</v>
      </c>
      <c r="D5" s="4">
        <v>0.51082918792666931</v>
      </c>
      <c r="E5" s="4">
        <v>0.64170695288924295</v>
      </c>
      <c r="F5" s="4">
        <v>0.39193127884472223</v>
      </c>
      <c r="G5" s="4">
        <v>0.43340854793996364</v>
      </c>
      <c r="H5" s="4">
        <v>0.43873342386843572</v>
      </c>
      <c r="I5" s="4">
        <v>0.48950639908966953</v>
      </c>
      <c r="J5" s="4">
        <v>0.44583655384289012</v>
      </c>
      <c r="K5" s="4">
        <v>0.45315678239576784</v>
      </c>
      <c r="L5" s="4">
        <v>0.54282907149302351</v>
      </c>
      <c r="M5" s="5">
        <v>33.9</v>
      </c>
      <c r="N5" s="5">
        <v>55.05</v>
      </c>
      <c r="O5" s="6">
        <v>0.62389380530973448</v>
      </c>
      <c r="P5" s="7">
        <v>28.62</v>
      </c>
      <c r="Q5" s="7">
        <v>31.02</v>
      </c>
      <c r="R5" s="7">
        <f t="shared" si="0"/>
        <v>2.3999999999999986</v>
      </c>
      <c r="S5" s="8">
        <v>7.43</v>
      </c>
      <c r="T5" s="8">
        <v>9.1300000000000008</v>
      </c>
      <c r="U5" s="8">
        <f t="shared" si="1"/>
        <v>1.7000000000000011</v>
      </c>
    </row>
    <row r="6" spans="1:21" x14ac:dyDescent="0.15">
      <c r="A6" s="2" t="s">
        <v>24</v>
      </c>
      <c r="B6" s="2" t="s">
        <v>25</v>
      </c>
      <c r="C6" s="2" t="s">
        <v>26</v>
      </c>
      <c r="D6" s="4">
        <v>1.0665839963265462</v>
      </c>
      <c r="E6" s="4">
        <v>0.98305306802024206</v>
      </c>
      <c r="F6" s="4">
        <v>0.44877096264348904</v>
      </c>
      <c r="G6" s="4">
        <v>0.285515524763857</v>
      </c>
      <c r="H6" s="4">
        <v>0.41370136809338987</v>
      </c>
      <c r="I6" s="4">
        <v>0.33507295743808574</v>
      </c>
      <c r="J6" s="4">
        <v>0.40416063213650988</v>
      </c>
      <c r="K6" s="4">
        <v>0.44661196032633077</v>
      </c>
      <c r="L6" s="4">
        <v>0.46752997986899825</v>
      </c>
      <c r="M6" s="5">
        <v>24.52</v>
      </c>
      <c r="N6" s="5">
        <v>35.99</v>
      </c>
      <c r="O6" s="6">
        <v>0.46778140293637849</v>
      </c>
      <c r="P6" s="7">
        <v>45.89</v>
      </c>
      <c r="Q6" s="7">
        <v>48.26</v>
      </c>
      <c r="R6" s="7">
        <f t="shared" si="0"/>
        <v>2.3699999999999974</v>
      </c>
      <c r="S6" s="8">
        <v>10.210000000000001</v>
      </c>
      <c r="T6" s="8">
        <v>8.3800000000000008</v>
      </c>
      <c r="U6" s="8">
        <f t="shared" si="1"/>
        <v>-1.83</v>
      </c>
    </row>
    <row r="7" spans="1:21" x14ac:dyDescent="0.15">
      <c r="A7" s="2" t="s">
        <v>27</v>
      </c>
      <c r="B7" s="2" t="s">
        <v>28</v>
      </c>
      <c r="C7" s="2" t="s">
        <v>29</v>
      </c>
      <c r="D7" s="4">
        <v>0.53394844351515536</v>
      </c>
      <c r="E7" s="4">
        <v>0.38768813228740884</v>
      </c>
      <c r="F7" s="4">
        <v>0.35337939498326354</v>
      </c>
      <c r="G7" s="4">
        <v>0.31637963721528028</v>
      </c>
      <c r="H7" s="4">
        <v>0.29736233917235699</v>
      </c>
      <c r="I7" s="4">
        <v>0.26074947423609163</v>
      </c>
      <c r="J7" s="4">
        <v>0.30362293824743025</v>
      </c>
      <c r="K7" s="4">
        <v>1.5038677529518023</v>
      </c>
      <c r="L7" s="4">
        <v>2.4172124800421777</v>
      </c>
      <c r="M7" s="5">
        <v>32.58</v>
      </c>
      <c r="N7" s="5">
        <v>38.9</v>
      </c>
      <c r="O7" s="6">
        <v>0.19398403928790664</v>
      </c>
      <c r="P7" s="7">
        <v>66.92</v>
      </c>
      <c r="Q7" s="7">
        <v>31.92</v>
      </c>
      <c r="R7" s="7">
        <f t="shared" si="0"/>
        <v>-35</v>
      </c>
      <c r="S7" s="8">
        <v>5.45</v>
      </c>
      <c r="T7" s="8">
        <v>3.55</v>
      </c>
      <c r="U7" s="8">
        <f t="shared" si="1"/>
        <v>-1.9000000000000004</v>
      </c>
    </row>
    <row r="8" spans="1:21" x14ac:dyDescent="0.15">
      <c r="A8" s="2" t="s">
        <v>30</v>
      </c>
      <c r="B8" s="2" t="s">
        <v>31</v>
      </c>
      <c r="C8" s="2" t="s">
        <v>32</v>
      </c>
      <c r="D8" s="4">
        <v>0.53901047128297996</v>
      </c>
      <c r="E8" s="4">
        <v>0.42952548924242628</v>
      </c>
      <c r="F8" s="4">
        <v>0.45254769583480936</v>
      </c>
      <c r="G8" s="4">
        <v>0.32227595373991802</v>
      </c>
      <c r="H8" s="4">
        <v>0.25168763751631551</v>
      </c>
      <c r="I8" s="4">
        <v>0.9148457973011801</v>
      </c>
      <c r="J8" s="4">
        <v>0.3689677275325125</v>
      </c>
      <c r="K8" s="4">
        <v>0.30146038443975698</v>
      </c>
      <c r="L8" s="4">
        <v>-0.46768271662248639</v>
      </c>
      <c r="M8" s="5">
        <v>14.17</v>
      </c>
      <c r="N8" s="5">
        <v>8.1199999999999992</v>
      </c>
      <c r="O8" s="6">
        <v>-0.44000000000000006</v>
      </c>
      <c r="P8" s="7">
        <v>40.840000000000003</v>
      </c>
      <c r="Q8" s="7">
        <v>28.48</v>
      </c>
      <c r="R8" s="7">
        <f t="shared" si="0"/>
        <v>-12.360000000000003</v>
      </c>
      <c r="S8" s="8">
        <v>8.56</v>
      </c>
      <c r="T8" s="8">
        <v>4.08</v>
      </c>
      <c r="U8" s="8">
        <f t="shared" si="1"/>
        <v>-4.4800000000000004</v>
      </c>
    </row>
    <row r="9" spans="1:21" x14ac:dyDescent="0.15">
      <c r="A9" s="2" t="s">
        <v>30</v>
      </c>
      <c r="B9" s="2" t="s">
        <v>33</v>
      </c>
      <c r="C9" s="2" t="s">
        <v>34</v>
      </c>
      <c r="D9" s="4">
        <v>0.46989822567070738</v>
      </c>
      <c r="E9" s="4">
        <v>0.57633068798464682</v>
      </c>
      <c r="F9" s="4">
        <v>0.87050200349697571</v>
      </c>
      <c r="G9" s="4">
        <v>0.48102862568418425</v>
      </c>
      <c r="H9" s="4">
        <v>0.31316882552338954</v>
      </c>
      <c r="I9" s="4">
        <v>0.42751240329308904</v>
      </c>
      <c r="J9" s="4">
        <v>0.57412295900059784</v>
      </c>
      <c r="K9" s="4">
        <v>-3.1879757191281777E-2</v>
      </c>
      <c r="L9" s="4">
        <v>8.7613803232079013E-2</v>
      </c>
      <c r="M9" s="5">
        <v>52.91</v>
      </c>
      <c r="N9" s="5">
        <v>30.68</v>
      </c>
      <c r="O9" s="6">
        <f t="shared" ref="O9:O13" si="2">N9/M9-1</f>
        <v>-0.42014742014742013</v>
      </c>
      <c r="P9" s="7">
        <v>184.23</v>
      </c>
      <c r="Q9" s="7">
        <v>108.35</v>
      </c>
      <c r="R9" s="7">
        <f t="shared" si="0"/>
        <v>-75.88</v>
      </c>
      <c r="S9" s="8">
        <v>26.77</v>
      </c>
      <c r="T9" s="8">
        <v>4.49</v>
      </c>
      <c r="U9" s="8">
        <f t="shared" si="1"/>
        <v>-22.28</v>
      </c>
    </row>
    <row r="10" spans="1:21" x14ac:dyDescent="0.15">
      <c r="A10" s="2" t="s">
        <v>15</v>
      </c>
      <c r="B10" s="2" t="s">
        <v>35</v>
      </c>
      <c r="C10" s="2" t="s">
        <v>36</v>
      </c>
      <c r="D10" s="4">
        <v>0.79470774110665743</v>
      </c>
      <c r="E10" s="4">
        <v>0.60857302673528602</v>
      </c>
      <c r="F10" s="4">
        <v>0.5406586512456979</v>
      </c>
      <c r="G10" s="4">
        <v>0.39259046509422468</v>
      </c>
      <c r="H10" s="4">
        <v>0.3957288428134591</v>
      </c>
      <c r="I10" s="4">
        <v>0.308764970706215</v>
      </c>
      <c r="J10" s="4">
        <v>1.0276151546458645</v>
      </c>
      <c r="K10" s="4">
        <v>0.80382884593390358</v>
      </c>
      <c r="L10" s="4">
        <v>8.667582570275334E-2</v>
      </c>
      <c r="M10" s="5">
        <v>11.12</v>
      </c>
      <c r="N10" s="5">
        <v>9.3800000000000008</v>
      </c>
      <c r="O10" s="6">
        <v>-0.15647482014388481</v>
      </c>
      <c r="P10" s="7">
        <v>48.71</v>
      </c>
      <c r="Q10" s="7">
        <v>24.74</v>
      </c>
      <c r="R10" s="7">
        <f t="shared" si="0"/>
        <v>-23.970000000000002</v>
      </c>
      <c r="S10" s="8">
        <v>3.21</v>
      </c>
      <c r="T10" s="8">
        <v>2.64</v>
      </c>
      <c r="U10" s="8">
        <f t="shared" si="1"/>
        <v>-0.56999999999999984</v>
      </c>
    </row>
    <row r="11" spans="1:21" x14ac:dyDescent="0.15">
      <c r="A11" s="2" t="s">
        <v>27</v>
      </c>
      <c r="B11" s="2" t="s">
        <v>37</v>
      </c>
      <c r="C11" s="2" t="s">
        <v>38</v>
      </c>
      <c r="D11" s="4">
        <v>1.6054008749878501</v>
      </c>
      <c r="E11" s="4">
        <v>0.8878010492062689</v>
      </c>
      <c r="F11" s="4">
        <v>0.3022738767050559</v>
      </c>
      <c r="G11" s="4">
        <v>0.42596708157052965</v>
      </c>
      <c r="H11" s="4">
        <v>0.43041351377952819</v>
      </c>
      <c r="I11" s="4">
        <v>0.44708665325919483</v>
      </c>
      <c r="J11" s="4">
        <v>0.40302198874774509</v>
      </c>
      <c r="K11" s="4">
        <v>0.50325419440587194</v>
      </c>
      <c r="L11" s="4">
        <v>0.41140967198498712</v>
      </c>
      <c r="M11" s="5">
        <v>31.44</v>
      </c>
      <c r="N11" s="5">
        <v>28.27</v>
      </c>
      <c r="O11" s="6">
        <v>-0.10082697201017821</v>
      </c>
      <c r="P11" s="7">
        <v>91.67</v>
      </c>
      <c r="Q11" s="7">
        <v>55.82</v>
      </c>
      <c r="R11" s="7">
        <f t="shared" si="0"/>
        <v>-35.85</v>
      </c>
      <c r="S11" s="8">
        <v>8.83</v>
      </c>
      <c r="T11" s="8">
        <v>7.72</v>
      </c>
      <c r="U11" s="8">
        <f t="shared" si="1"/>
        <v>-1.1100000000000003</v>
      </c>
    </row>
    <row r="12" spans="1:21" x14ac:dyDescent="0.15">
      <c r="A12" s="2" t="s">
        <v>27</v>
      </c>
      <c r="B12" s="2" t="s">
        <v>39</v>
      </c>
      <c r="C12" s="2" t="s">
        <v>40</v>
      </c>
      <c r="D12" s="4">
        <v>1.0979576660626829</v>
      </c>
      <c r="E12" s="4">
        <v>1.9213503533330489</v>
      </c>
      <c r="F12" s="4">
        <v>0.77261693241591112</v>
      </c>
      <c r="G12" s="4">
        <v>0.28940184804364821</v>
      </c>
      <c r="H12" s="4">
        <v>0.27005040876081687</v>
      </c>
      <c r="I12" s="4">
        <v>0.49426969824659661</v>
      </c>
      <c r="J12" s="4">
        <v>1.0971297655016858</v>
      </c>
      <c r="K12" s="4">
        <v>0.69776824154277861</v>
      </c>
      <c r="L12" s="4">
        <v>0.30362623471293637</v>
      </c>
      <c r="M12" s="5">
        <v>14.79</v>
      </c>
      <c r="N12" s="5">
        <v>12.9</v>
      </c>
      <c r="O12" s="6">
        <v>-0.12778904665314395</v>
      </c>
      <c r="P12" s="7">
        <v>44.72</v>
      </c>
      <c r="Q12" s="7">
        <v>24.67</v>
      </c>
      <c r="R12" s="7">
        <f t="shared" si="0"/>
        <v>-20.049999999999997</v>
      </c>
      <c r="S12" s="8">
        <v>7.01</v>
      </c>
      <c r="T12" s="8">
        <v>4.92</v>
      </c>
      <c r="U12" s="8">
        <f t="shared" si="1"/>
        <v>-2.09</v>
      </c>
    </row>
    <row r="13" spans="1:21" x14ac:dyDescent="0.15">
      <c r="A13" s="2" t="s">
        <v>30</v>
      </c>
      <c r="B13" s="2" t="s">
        <v>41</v>
      </c>
      <c r="C13" s="2" t="s">
        <v>42</v>
      </c>
      <c r="D13" s="4">
        <v>4.2872381490989895</v>
      </c>
      <c r="E13" s="4">
        <v>2.0117845212297349</v>
      </c>
      <c r="F13" s="4">
        <v>0.34721038528008785</v>
      </c>
      <c r="G13" s="4">
        <v>0.47791170485843937</v>
      </c>
      <c r="H13" s="4">
        <v>0.86657789875305968</v>
      </c>
      <c r="I13" s="4">
        <v>1.1520193650571788</v>
      </c>
      <c r="J13" s="4">
        <v>0.42292921224633129</v>
      </c>
      <c r="K13" s="4">
        <v>8.1157047663594994E-2</v>
      </c>
      <c r="L13" s="4">
        <v>-0.2688159342879477</v>
      </c>
      <c r="M13" s="5">
        <v>11.25</v>
      </c>
      <c r="N13" s="5">
        <v>8.84</v>
      </c>
      <c r="O13" s="6">
        <f t="shared" si="2"/>
        <v>-0.2142222222222222</v>
      </c>
      <c r="P13" s="7">
        <v>50.95</v>
      </c>
      <c r="Q13" s="7">
        <v>54.54</v>
      </c>
      <c r="R13" s="7">
        <f t="shared" si="0"/>
        <v>3.5899999999999963</v>
      </c>
      <c r="S13" s="8">
        <v>3.86</v>
      </c>
      <c r="T13" s="8">
        <v>2.86</v>
      </c>
      <c r="U13" s="8">
        <f t="shared" si="1"/>
        <v>-1</v>
      </c>
    </row>
  </sheetData>
  <mergeCells count="4">
    <mergeCell ref="D1:L1"/>
    <mergeCell ref="M1:O1"/>
    <mergeCell ref="P1:R1"/>
    <mergeCell ref="S1:U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2017-05-13T22:48:52Z</dcterms:created>
  <dcterms:modified xsi:type="dcterms:W3CDTF">2017-06-10T06:41:36Z</dcterms:modified>
</cp:coreProperties>
</file>